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SynologyDrive\Valhal-GF\2024\"/>
    </mc:Choice>
  </mc:AlternateContent>
  <xr:revisionPtr revIDLastSave="0" documentId="8_{D084ABA6-EB42-4977-A1A5-5FBF1E7B91B9}" xr6:coauthVersionLast="47" xr6:coauthVersionMax="47" xr10:uidLastSave="{00000000-0000-0000-0000-000000000000}"/>
  <bookViews>
    <workbookView xWindow="4680" yWindow="4680" windowWidth="28800" windowHeight="15345" xr2:uid="{00000000-000D-0000-FFFF-FFFF00000000}"/>
  </bookViews>
  <sheets>
    <sheet name="Ark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21" i="2"/>
  <c r="D26" i="2" s="1"/>
  <c r="D6" i="2"/>
  <c r="D7" i="2"/>
  <c r="D8" i="2"/>
  <c r="C9" i="2"/>
  <c r="D10" i="2" l="1"/>
  <c r="D30" i="2"/>
  <c r="D32" i="2" s="1"/>
  <c r="D34" i="2" l="1"/>
  <c r="D35" i="2" s="1"/>
  <c r="D38" i="2" s="1"/>
  <c r="D40" i="2" l="1"/>
  <c r="D43" i="2" s="1"/>
  <c r="D45" i="2" s="1"/>
  <c r="D48" i="2" s="1"/>
</calcChain>
</file>

<file path=xl/sharedStrings.xml><?xml version="1.0" encoding="utf-8"?>
<sst xmlns="http://schemas.openxmlformats.org/spreadsheetml/2006/main" count="35" uniqueCount="27">
  <si>
    <t>Indsat</t>
  </si>
  <si>
    <t>Omlagt fortovet på Baldersvej</t>
  </si>
  <si>
    <t>Omlagt fortovet på Lokesvej</t>
  </si>
  <si>
    <t>Omlagt fortovet på Nornevænget</t>
  </si>
  <si>
    <t>Omlagt fortovet på Odinsvej 9-13</t>
  </si>
  <si>
    <t>Omlagt fortovet på Ydunsvej</t>
  </si>
  <si>
    <t>Oprettet fortov Odinsvej</t>
  </si>
  <si>
    <t>Oprettet fortov Thorsvej</t>
  </si>
  <si>
    <t>Omlagt fortovet på Freiasvej</t>
  </si>
  <si>
    <t>NYE STEN</t>
  </si>
  <si>
    <t>Bestyrelsens 9 års-plan</t>
  </si>
  <si>
    <t>NYLÆGNING AF FORTOVE</t>
  </si>
  <si>
    <t>Ekstraarbejde</t>
  </si>
  <si>
    <t>Planen vil årligt blive justeret til faktiske priser og hensættelser justeres tilsvarende</t>
  </si>
  <si>
    <t>Der er i de efterfølgende år ikke taget højde for inflation/prisjustering</t>
  </si>
  <si>
    <t>Hensættelser + årets overskud</t>
  </si>
  <si>
    <t>Fra hensættelser + årets overskud 2019</t>
  </si>
  <si>
    <t>Fra hensættelser + evt. årsoverskud 2021</t>
  </si>
  <si>
    <t>Fra hensættelser + evt. årsoverskud 2023</t>
  </si>
  <si>
    <t>Fra hensættelser + evt. årsoverskud 2024</t>
  </si>
  <si>
    <t>Fra hensættelser + evt. årsoverskud 2025</t>
  </si>
  <si>
    <t>Fra hensættelser + evt. årsoverskud 2026</t>
  </si>
  <si>
    <t>Priserne i de tidligere år er den faktiske m2 pris efter udført arbejde.</t>
  </si>
  <si>
    <t>Fra hensættelser + evt. årsoverskud 2020</t>
  </si>
  <si>
    <t>Flisekøb til Baldersvej</t>
  </si>
  <si>
    <t xml:space="preserve">Fra hensættelser + årsoverskud 2022 </t>
  </si>
  <si>
    <t>Plan af 8. februar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</si>
</sst>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;[Red]&quot;kr.&quot;\ \-#,##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5" fillId="0" borderId="0" xfId="0" applyNumberFormat="1" applyFont="1"/>
    <xf numFmtId="4" fontId="4" fillId="0" borderId="2" xfId="0" applyNumberFormat="1" applyFont="1" applyBorder="1"/>
    <xf numFmtId="4" fontId="4" fillId="0" borderId="0" xfId="0" applyNumberFormat="1" applyFont="1"/>
    <xf numFmtId="4" fontId="4" fillId="0" borderId="1" xfId="0" applyNumberFormat="1" applyFont="1" applyBorder="1"/>
    <xf numFmtId="4" fontId="0" fillId="0" borderId="0" xfId="0" applyNumberFormat="1"/>
    <xf numFmtId="4" fontId="3" fillId="0" borderId="2" xfId="0" applyNumberFormat="1" applyFont="1" applyBorder="1"/>
    <xf numFmtId="4" fontId="3" fillId="0" borderId="0" xfId="0" applyNumberFormat="1" applyFont="1"/>
    <xf numFmtId="4" fontId="0" fillId="0" borderId="2" xfId="0" applyNumberForma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20" workbookViewId="0">
      <selection activeCell="F37" sqref="F37"/>
    </sheetView>
  </sheetViews>
  <sheetFormatPr defaultRowHeight="15" x14ac:dyDescent="0.25"/>
  <cols>
    <col min="2" max="2" width="45.28515625" customWidth="1"/>
    <col min="4" max="4" width="15.140625" bestFit="1" customWidth="1"/>
    <col min="6" max="6" width="26.7109375" bestFit="1" customWidth="1"/>
    <col min="8" max="8" width="11" bestFit="1" customWidth="1"/>
    <col min="13" max="13" width="31.140625" bestFit="1" customWidth="1"/>
    <col min="14" max="14" width="3.85546875" customWidth="1"/>
    <col min="15" max="15" width="11" bestFit="1" customWidth="1"/>
  </cols>
  <sheetData>
    <row r="1" spans="1:6" ht="18.75" x14ac:dyDescent="0.3">
      <c r="B1" s="1" t="s">
        <v>11</v>
      </c>
      <c r="C1" s="1" t="s">
        <v>10</v>
      </c>
      <c r="D1" s="1"/>
    </row>
    <row r="2" spans="1:6" ht="18.75" x14ac:dyDescent="0.3">
      <c r="B2" s="1" t="s">
        <v>26</v>
      </c>
      <c r="C2" s="1"/>
      <c r="D2" s="1" t="s">
        <v>9</v>
      </c>
    </row>
    <row r="3" spans="1:6" ht="3.6" customHeight="1" x14ac:dyDescent="0.25"/>
    <row r="4" spans="1:6" x14ac:dyDescent="0.25">
      <c r="A4" s="3">
        <v>2019</v>
      </c>
      <c r="B4" s="4" t="s">
        <v>15</v>
      </c>
      <c r="C4" s="14"/>
      <c r="D4" s="6">
        <v>181907</v>
      </c>
    </row>
    <row r="5" spans="1:6" x14ac:dyDescent="0.25">
      <c r="A5" s="3"/>
      <c r="B5" s="4" t="s">
        <v>0</v>
      </c>
      <c r="C5" s="14"/>
      <c r="D5" s="6">
        <v>65000</v>
      </c>
    </row>
    <row r="6" spans="1:6" x14ac:dyDescent="0.25">
      <c r="A6" s="3"/>
      <c r="B6" s="4" t="s">
        <v>1</v>
      </c>
      <c r="C6" s="14">
        <v>170</v>
      </c>
      <c r="D6" s="6">
        <f>SUM(-516.453873)*C6</f>
        <v>-87797.158410000004</v>
      </c>
    </row>
    <row r="7" spans="1:6" x14ac:dyDescent="0.25">
      <c r="A7" s="3"/>
      <c r="B7" s="4" t="s">
        <v>2</v>
      </c>
      <c r="C7" s="14">
        <v>91</v>
      </c>
      <c r="D7" s="6">
        <f>SUM(-516.453873)*C7</f>
        <v>-46997.302443</v>
      </c>
    </row>
    <row r="8" spans="1:6" x14ac:dyDescent="0.25">
      <c r="A8" s="3"/>
      <c r="B8" s="4" t="s">
        <v>3</v>
      </c>
      <c r="C8" s="14">
        <v>136</v>
      </c>
      <c r="D8" s="6">
        <f>SUM(-516.453873)*C8</f>
        <v>-70237.726728000009</v>
      </c>
    </row>
    <row r="9" spans="1:6" x14ac:dyDescent="0.25">
      <c r="A9" s="3"/>
      <c r="B9" s="4" t="s">
        <v>12</v>
      </c>
      <c r="C9" s="14">
        <f>SUM(C6:C8)</f>
        <v>397</v>
      </c>
      <c r="D9" s="6">
        <v>-18937</v>
      </c>
    </row>
    <row r="10" spans="1:6" x14ac:dyDescent="0.25">
      <c r="A10" s="3"/>
      <c r="B10" s="4"/>
      <c r="C10" s="14"/>
      <c r="D10" s="7">
        <f>SUM(D4:D9)</f>
        <v>22937.812418999994</v>
      </c>
    </row>
    <row r="11" spans="1:6" ht="3" customHeight="1" x14ac:dyDescent="0.25">
      <c r="A11" s="5"/>
      <c r="C11" s="15"/>
      <c r="D11" s="6"/>
    </row>
    <row r="12" spans="1:6" ht="18.75" x14ac:dyDescent="0.3">
      <c r="A12" s="3">
        <v>2020</v>
      </c>
      <c r="B12" s="4" t="s">
        <v>16</v>
      </c>
      <c r="C12" s="14"/>
      <c r="D12" s="6">
        <v>38553</v>
      </c>
      <c r="F12" s="2"/>
    </row>
    <row r="13" spans="1:6" x14ac:dyDescent="0.25">
      <c r="A13" s="3"/>
      <c r="B13" s="4" t="s">
        <v>0</v>
      </c>
      <c r="C13" s="14"/>
      <c r="D13" s="6">
        <v>65000</v>
      </c>
    </row>
    <row r="14" spans="1:6" x14ac:dyDescent="0.25">
      <c r="A14" s="3"/>
      <c r="B14" s="4" t="s">
        <v>4</v>
      </c>
      <c r="C14" s="14">
        <v>105</v>
      </c>
      <c r="D14" s="6">
        <v>-66990</v>
      </c>
    </row>
    <row r="15" spans="1:6" x14ac:dyDescent="0.25">
      <c r="A15" s="3"/>
      <c r="B15" s="4" t="s">
        <v>5</v>
      </c>
      <c r="C15" s="14">
        <v>97</v>
      </c>
      <c r="D15" s="6">
        <v>-61886</v>
      </c>
    </row>
    <row r="16" spans="1:6" x14ac:dyDescent="0.25">
      <c r="A16" s="3"/>
      <c r="B16" s="4"/>
      <c r="C16" s="14"/>
      <c r="D16" s="7">
        <f>SUM(D12:D15)</f>
        <v>-25323</v>
      </c>
    </row>
    <row r="17" spans="1:5" ht="2.4500000000000002" customHeight="1" x14ac:dyDescent="0.25">
      <c r="A17" s="5"/>
      <c r="C17" s="15"/>
      <c r="D17" s="8"/>
    </row>
    <row r="18" spans="1:5" x14ac:dyDescent="0.25">
      <c r="A18" s="3">
        <v>2021</v>
      </c>
      <c r="B18" s="4" t="s">
        <v>23</v>
      </c>
      <c r="C18" s="15"/>
      <c r="D18" s="6">
        <v>100560</v>
      </c>
    </row>
    <row r="19" spans="1:5" x14ac:dyDescent="0.25">
      <c r="A19" s="4"/>
      <c r="B19" s="4" t="s">
        <v>0</v>
      </c>
      <c r="C19" s="15"/>
      <c r="D19" s="6">
        <v>65000</v>
      </c>
    </row>
    <row r="20" spans="1:5" x14ac:dyDescent="0.25">
      <c r="A20" s="4"/>
      <c r="B20" s="4" t="s">
        <v>24</v>
      </c>
      <c r="C20" s="15"/>
      <c r="D20" s="6">
        <v>-55525</v>
      </c>
    </row>
    <row r="21" spans="1:5" x14ac:dyDescent="0.25">
      <c r="A21" s="5"/>
      <c r="C21" s="15"/>
      <c r="D21" s="9">
        <f>SUM(D18:D20)</f>
        <v>110035</v>
      </c>
    </row>
    <row r="22" spans="1:5" ht="3" customHeight="1" x14ac:dyDescent="0.25">
      <c r="A22" s="5"/>
      <c r="C22" s="15"/>
      <c r="D22" s="10"/>
    </row>
    <row r="23" spans="1:5" x14ac:dyDescent="0.25">
      <c r="A23" s="3"/>
      <c r="B23" s="4" t="s">
        <v>17</v>
      </c>
      <c r="C23" s="14"/>
      <c r="D23" s="6">
        <v>106641</v>
      </c>
      <c r="E23" s="4"/>
    </row>
    <row r="24" spans="1:5" x14ac:dyDescent="0.25">
      <c r="A24" s="3">
        <v>2022</v>
      </c>
      <c r="B24" s="4" t="s">
        <v>0</v>
      </c>
      <c r="C24" s="14"/>
      <c r="D24" s="6">
        <v>65000</v>
      </c>
      <c r="E24" s="4"/>
    </row>
    <row r="25" spans="1:5" x14ac:dyDescent="0.25">
      <c r="A25" s="3"/>
      <c r="B25" s="4" t="s">
        <v>8</v>
      </c>
      <c r="C25" s="14">
        <v>290</v>
      </c>
      <c r="D25" s="6">
        <v>-137871</v>
      </c>
      <c r="E25" s="16"/>
    </row>
    <row r="26" spans="1:5" x14ac:dyDescent="0.25">
      <c r="A26" s="3"/>
      <c r="B26" s="4"/>
      <c r="C26" s="14"/>
      <c r="D26" s="7">
        <f>SUM(D23:D25)</f>
        <v>33770</v>
      </c>
      <c r="E26" s="4"/>
    </row>
    <row r="27" spans="1:5" ht="3" customHeight="1" x14ac:dyDescent="0.25">
      <c r="A27" s="5"/>
      <c r="C27" s="15"/>
      <c r="D27" s="12"/>
    </row>
    <row r="28" spans="1:5" x14ac:dyDescent="0.25">
      <c r="A28" s="3">
        <v>2023</v>
      </c>
      <c r="B28" s="4" t="s">
        <v>25</v>
      </c>
      <c r="C28" s="14"/>
      <c r="D28" s="6">
        <v>75250</v>
      </c>
    </row>
    <row r="29" spans="1:5" x14ac:dyDescent="0.25">
      <c r="A29" s="4"/>
      <c r="B29" s="4" t="s">
        <v>0</v>
      </c>
      <c r="C29" s="14"/>
      <c r="D29" s="6">
        <v>65000</v>
      </c>
    </row>
    <row r="30" spans="1:5" x14ac:dyDescent="0.25">
      <c r="A30" s="3"/>
      <c r="B30" s="4"/>
      <c r="C30" s="14"/>
      <c r="D30" s="7">
        <f>SUM(D28:D29)</f>
        <v>140250</v>
      </c>
    </row>
    <row r="31" spans="1:5" ht="3" customHeight="1" x14ac:dyDescent="0.25">
      <c r="A31" s="5"/>
      <c r="C31" s="15"/>
      <c r="D31" s="12"/>
    </row>
    <row r="32" spans="1:5" x14ac:dyDescent="0.25">
      <c r="A32" s="3">
        <v>2024</v>
      </c>
      <c r="B32" s="4" t="s">
        <v>18</v>
      </c>
      <c r="C32" s="14"/>
      <c r="D32" s="6">
        <f>D30</f>
        <v>140250</v>
      </c>
    </row>
    <row r="33" spans="1:4" x14ac:dyDescent="0.25">
      <c r="A33" s="4"/>
      <c r="B33" s="4" t="s">
        <v>0</v>
      </c>
      <c r="C33" s="14"/>
      <c r="D33" s="6">
        <v>65000</v>
      </c>
    </row>
    <row r="34" spans="1:4" x14ac:dyDescent="0.25">
      <c r="A34" s="3"/>
      <c r="B34" s="4"/>
      <c r="C34" s="14"/>
      <c r="D34" s="7">
        <f>SUM(D32:D33)</f>
        <v>205250</v>
      </c>
    </row>
    <row r="35" spans="1:4" x14ac:dyDescent="0.25">
      <c r="A35" s="5"/>
      <c r="B35" t="s">
        <v>19</v>
      </c>
      <c r="C35" s="15"/>
      <c r="D35" s="10">
        <f>D34</f>
        <v>205250</v>
      </c>
    </row>
    <row r="36" spans="1:4" x14ac:dyDescent="0.25">
      <c r="A36" s="5">
        <v>2025</v>
      </c>
      <c r="B36" t="s">
        <v>0</v>
      </c>
      <c r="C36" s="15"/>
      <c r="D36" s="10">
        <v>65000</v>
      </c>
    </row>
    <row r="37" spans="1:4" x14ac:dyDescent="0.25">
      <c r="A37" s="5"/>
      <c r="B37" t="s">
        <v>6</v>
      </c>
      <c r="C37" s="15">
        <v>232</v>
      </c>
      <c r="D37" s="10">
        <v>-122725</v>
      </c>
    </row>
    <row r="38" spans="1:4" x14ac:dyDescent="0.25">
      <c r="C38" s="15"/>
      <c r="D38" s="11">
        <f>SUM(D35:D37)</f>
        <v>147525</v>
      </c>
    </row>
    <row r="39" spans="1:4" x14ac:dyDescent="0.25">
      <c r="C39" s="15"/>
      <c r="D39" s="12"/>
    </row>
    <row r="40" spans="1:4" x14ac:dyDescent="0.25">
      <c r="A40" s="5"/>
      <c r="B40" t="s">
        <v>20</v>
      </c>
      <c r="C40" s="15"/>
      <c r="D40" s="10">
        <f>D38</f>
        <v>147525</v>
      </c>
    </row>
    <row r="41" spans="1:4" x14ac:dyDescent="0.25">
      <c r="A41" s="5">
        <v>2026</v>
      </c>
      <c r="B41" t="s">
        <v>0</v>
      </c>
      <c r="C41" s="15"/>
      <c r="D41" s="10">
        <v>65000</v>
      </c>
    </row>
    <row r="42" spans="1:4" x14ac:dyDescent="0.25">
      <c r="A42" s="5"/>
      <c r="B42" t="s">
        <v>7</v>
      </c>
      <c r="C42" s="15">
        <v>355</v>
      </c>
      <c r="D42" s="10">
        <v>-230000</v>
      </c>
    </row>
    <row r="43" spans="1:4" x14ac:dyDescent="0.25">
      <c r="C43" s="15"/>
      <c r="D43" s="11">
        <f>SUM(D40:D42)</f>
        <v>-17475</v>
      </c>
    </row>
    <row r="44" spans="1:4" x14ac:dyDescent="0.25">
      <c r="C44" s="15"/>
      <c r="D44" s="10"/>
    </row>
    <row r="45" spans="1:4" x14ac:dyDescent="0.25">
      <c r="B45" t="s">
        <v>21</v>
      </c>
      <c r="C45" s="15"/>
      <c r="D45" s="10">
        <f>D43</f>
        <v>-17475</v>
      </c>
    </row>
    <row r="46" spans="1:4" x14ac:dyDescent="0.25">
      <c r="A46" s="5">
        <v>2027</v>
      </c>
      <c r="B46" t="s">
        <v>0</v>
      </c>
      <c r="C46" s="15"/>
      <c r="D46" s="10">
        <v>65000</v>
      </c>
    </row>
    <row r="48" spans="1:4" x14ac:dyDescent="0.25">
      <c r="C48" s="15"/>
      <c r="D48" s="13">
        <f>SUM(D45:D47)</f>
        <v>47525</v>
      </c>
    </row>
    <row r="49" spans="1:1" x14ac:dyDescent="0.25">
      <c r="A49" t="s">
        <v>22</v>
      </c>
    </row>
    <row r="50" spans="1:1" x14ac:dyDescent="0.25">
      <c r="A50" t="s">
        <v>14</v>
      </c>
    </row>
    <row r="51" spans="1:1" x14ac:dyDescent="0.25">
      <c r="A5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Sandbirk</dc:creator>
  <cp:lastModifiedBy>Lars Borris Jensen</cp:lastModifiedBy>
  <cp:lastPrinted>2024-02-08T16:52:55Z</cp:lastPrinted>
  <dcterms:created xsi:type="dcterms:W3CDTF">2014-12-21T11:57:21Z</dcterms:created>
  <dcterms:modified xsi:type="dcterms:W3CDTF">2025-03-05T22:42:44Z</dcterms:modified>
</cp:coreProperties>
</file>